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发布版 " sheetId="4" r:id="rId1"/>
  </sheets>
  <definedNames>
    <definedName name="_xlnm.Print_Titles" localSheetId="0">'发布版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<sst xmlns="http://schemas.openxmlformats.org/spreadsheetml/2006/main" count="42" uniqueCount="42">
  <si>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河北商贸学校2026年公开招聘工作人员总成绩合成表（2026.7.21）</t>
  </si>
  <si>
    <t>岗位
编码</t>
  </si>
  <si>
    <t>岗位名称</t>
  </si>
  <si>
    <t>姓名</t>
  </si>
  <si>
    <t>笔试成绩</t>
  </si>
  <si>
    <t>笔试成绩   折合</t>
  </si>
  <si>
    <t>面试成绩</t>
  </si>
  <si>
    <t>面试成绩
折合</t>
  </si>
  <si>
    <t>总成绩</t>
  </si>
  <si>
    <t>试讲成绩</t>
  </si>
  <si>
    <t>结构化面试 成绩</t>
  </si>
  <si>
    <t>00167001</t>
  </si>
  <si>
    <t>财务会计系教师
（专技）</t>
  </si>
  <si>
    <t>逯民婷</t>
  </si>
  <si>
    <t>庞建萍</t>
  </si>
  <si>
    <t>张柳晗</t>
  </si>
  <si>
    <t>00167002</t>
  </si>
  <si>
    <t>电子信息系教师
（专技）</t>
  </si>
  <si>
    <t>李萌周</t>
  </si>
  <si>
    <t>张佳萌</t>
  </si>
  <si>
    <t>张雨轩</t>
  </si>
  <si>
    <t>00167003</t>
  </si>
  <si>
    <t>经济管理系教师
（专技）</t>
  </si>
  <si>
    <t>宋冉</t>
  </si>
  <si>
    <t>郭畅</t>
  </si>
  <si>
    <t>陈慧</t>
  </si>
  <si>
    <t>00167004</t>
  </si>
  <si>
    <t>现代服务与教育系教师1（专技）</t>
  </si>
  <si>
    <t>陈姿羽</t>
  </si>
  <si>
    <t>赵少辉</t>
  </si>
  <si>
    <t>文嘉淇</t>
  </si>
  <si>
    <t>00167005</t>
  </si>
  <si>
    <t>现代服务与教育系教师2（专技）</t>
  </si>
  <si>
    <t>王一桐</t>
  </si>
  <si>
    <t>班思涵</t>
  </si>
  <si>
    <t>石杰</t>
  </si>
  <si>
    <t>00167006</t>
  </si>
  <si>
    <t>基础教学部教师
（专技）</t>
  </si>
  <si>
    <t>常佳乐</t>
  </si>
  <si>
    <t>屠秋香</t>
  </si>
  <si>
    <t>杨珊珊</t>
  </si>
  <si>
    <t>注：面试成绩=试讲成绩×60%+结构化面试成绩×40%。总成绩=笔试成绩÷3×40%+面试成绩×60%,计算考生成绩时，保留小数点后两位。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</si>
</sst>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sz val="12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3" xfId="5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2" xfId="5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4" xfId="5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49" fontId="8" fillId="0" borderId="3" xfId="5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L4" sqref="L4"/>
    </sheetView>
  </sheetViews>
  <sheetFormatPr defaultColWidth="9" defaultRowHeight="14.4"/>
  <cols>
    <col min="1" max="1" width="13.4814814814815" customWidth="1"/>
    <col min="2" max="2" width="25.7407407407407" style="2" customWidth="1"/>
    <col min="3" max="3" width="14.5277777777778" style="2" customWidth="1"/>
    <col min="4" max="4" width="14.7777777777778" style="2" customWidth="1"/>
    <col min="5" max="9" width="14.7777777777778" style="3" customWidth="1"/>
  </cols>
  <sheetData>
    <row r="1" ht="52" customHeight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s="1" customFormat="1" ht="35.1" customHeight="1" spans="1:9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/>
      <c r="H2" s="9" t="s">
        <v>7</v>
      </c>
      <c r="I2" s="9" t="s">
        <v>8</v>
      </c>
    </row>
    <row r="3" ht="39" customHeight="1" spans="1:9">
      <c r="A3" s="7"/>
      <c r="B3" s="8"/>
      <c r="C3" s="8"/>
      <c r="D3" s="8"/>
      <c r="E3" s="9"/>
      <c r="F3" s="9" t="s">
        <v>9</v>
      </c>
      <c r="G3" s="9" t="s">
        <v>10</v>
      </c>
      <c r="H3" s="9"/>
      <c r="I3" s="9"/>
    </row>
    <row r="4" ht="37" customHeight="1" spans="1:9">
      <c r="A4" s="10" t="s">
        <v>11</v>
      </c>
      <c r="B4" s="10" t="s">
        <v>12</v>
      </c>
      <c r="C4" s="11" t="s">
        <v>13</v>
      </c>
      <c r="D4" s="11">
        <v>208.5</v>
      </c>
      <c r="E4" s="12">
        <f>ROUND(D4/3*0.4,2)</f>
        <v>27.8</v>
      </c>
      <c r="F4" s="13">
        <v>84.6</v>
      </c>
      <c r="G4" s="13">
        <v>83</v>
      </c>
      <c r="H4" s="13">
        <f t="shared" ref="H4:H21" si="0">ROUND((F4*0.6+G4*0.4)*0.6,2)</f>
        <v>50.38</v>
      </c>
      <c r="I4" s="13">
        <f t="shared" ref="I4:I21" si="1">E4+H4</f>
        <v>78.18</v>
      </c>
    </row>
    <row r="5" ht="37" customHeight="1" spans="1:9">
      <c r="A5" s="14"/>
      <c r="B5" s="14"/>
      <c r="C5" s="11" t="s">
        <v>14</v>
      </c>
      <c r="D5" s="11">
        <v>198</v>
      </c>
      <c r="E5" s="12">
        <f t="shared" ref="E5:E21" si="2">ROUND(D5/3*0.4,2)</f>
        <v>26.4</v>
      </c>
      <c r="F5" s="13">
        <v>84</v>
      </c>
      <c r="G5" s="13">
        <v>80.6</v>
      </c>
      <c r="H5" s="13">
        <f t="shared" si="0"/>
        <v>49.58</v>
      </c>
      <c r="I5" s="13">
        <f t="shared" si="1"/>
        <v>75.98</v>
      </c>
    </row>
    <row r="6" ht="37" customHeight="1" spans="1:9">
      <c r="A6" s="15"/>
      <c r="B6" s="15"/>
      <c r="C6" s="11" t="s">
        <v>15</v>
      </c>
      <c r="D6" s="11">
        <v>197.5</v>
      </c>
      <c r="E6" s="12">
        <f t="shared" si="2"/>
        <v>26.33</v>
      </c>
      <c r="F6" s="13">
        <v>87.8</v>
      </c>
      <c r="G6" s="13">
        <v>84</v>
      </c>
      <c r="H6" s="13">
        <f t="shared" si="0"/>
        <v>51.77</v>
      </c>
      <c r="I6" s="13">
        <f t="shared" si="1"/>
        <v>78.1</v>
      </c>
    </row>
    <row r="7" ht="37" customHeight="1" spans="1:9">
      <c r="A7" s="16" t="s">
        <v>16</v>
      </c>
      <c r="B7" s="17" t="s">
        <v>17</v>
      </c>
      <c r="C7" s="11" t="s">
        <v>18</v>
      </c>
      <c r="D7" s="11">
        <v>174.5</v>
      </c>
      <c r="E7" s="12">
        <f t="shared" si="2"/>
        <v>23.27</v>
      </c>
      <c r="F7" s="13">
        <v>88.8</v>
      </c>
      <c r="G7" s="13">
        <v>86.6</v>
      </c>
      <c r="H7" s="13">
        <f t="shared" si="0"/>
        <v>52.75</v>
      </c>
      <c r="I7" s="13">
        <f t="shared" si="1"/>
        <v>76.02</v>
      </c>
    </row>
    <row r="8" ht="37" customHeight="1" spans="1:9">
      <c r="A8" s="16"/>
      <c r="B8" s="18"/>
      <c r="C8" s="11" t="s">
        <v>19</v>
      </c>
      <c r="D8" s="11">
        <v>170</v>
      </c>
      <c r="E8" s="12">
        <f t="shared" si="2"/>
        <v>22.67</v>
      </c>
      <c r="F8" s="13">
        <v>85.6</v>
      </c>
      <c r="G8" s="13">
        <v>81</v>
      </c>
      <c r="H8" s="13">
        <f t="shared" si="0"/>
        <v>50.26</v>
      </c>
      <c r="I8" s="13">
        <f t="shared" si="1"/>
        <v>72.93</v>
      </c>
    </row>
    <row r="9" ht="37" customHeight="1" spans="1:9">
      <c r="A9" s="16"/>
      <c r="B9" s="19"/>
      <c r="C9" s="11" t="s">
        <v>20</v>
      </c>
      <c r="D9" s="11">
        <v>163</v>
      </c>
      <c r="E9" s="12">
        <f t="shared" si="2"/>
        <v>21.73</v>
      </c>
      <c r="F9" s="13">
        <v>83.8</v>
      </c>
      <c r="G9" s="13">
        <v>84.4</v>
      </c>
      <c r="H9" s="13">
        <f t="shared" si="0"/>
        <v>50.42</v>
      </c>
      <c r="I9" s="13">
        <f t="shared" si="1"/>
        <v>72.15</v>
      </c>
    </row>
    <row r="10" ht="37" customHeight="1" spans="1:9">
      <c r="A10" s="16" t="s">
        <v>21</v>
      </c>
      <c r="B10" s="20" t="s">
        <v>22</v>
      </c>
      <c r="C10" s="11" t="s">
        <v>23</v>
      </c>
      <c r="D10" s="11">
        <v>215</v>
      </c>
      <c r="E10" s="12">
        <f t="shared" si="2"/>
        <v>28.67</v>
      </c>
      <c r="F10" s="13">
        <v>88.2</v>
      </c>
      <c r="G10" s="13">
        <v>82.8</v>
      </c>
      <c r="H10" s="13">
        <f t="shared" si="0"/>
        <v>51.62</v>
      </c>
      <c r="I10" s="13">
        <f t="shared" si="1"/>
        <v>80.29</v>
      </c>
    </row>
    <row r="11" ht="37" customHeight="1" spans="1:9">
      <c r="A11" s="16"/>
      <c r="B11" s="20"/>
      <c r="C11" s="11" t="s">
        <v>24</v>
      </c>
      <c r="D11" s="11">
        <v>210</v>
      </c>
      <c r="E11" s="12">
        <f t="shared" si="2"/>
        <v>28</v>
      </c>
      <c r="F11" s="13">
        <v>85</v>
      </c>
      <c r="G11" s="13">
        <v>84.2</v>
      </c>
      <c r="H11" s="13">
        <f t="shared" si="0"/>
        <v>50.81</v>
      </c>
      <c r="I11" s="13">
        <f t="shared" si="1"/>
        <v>78.81</v>
      </c>
    </row>
    <row r="12" ht="37" customHeight="1" spans="1:9">
      <c r="A12" s="16"/>
      <c r="B12" s="20"/>
      <c r="C12" s="11" t="s">
        <v>25</v>
      </c>
      <c r="D12" s="11">
        <v>198.5</v>
      </c>
      <c r="E12" s="12">
        <f t="shared" si="2"/>
        <v>26.47</v>
      </c>
      <c r="F12" s="13">
        <v>84.4</v>
      </c>
      <c r="G12" s="13">
        <v>84.6</v>
      </c>
      <c r="H12" s="13">
        <f t="shared" si="0"/>
        <v>50.69</v>
      </c>
      <c r="I12" s="13">
        <f t="shared" si="1"/>
        <v>77.16</v>
      </c>
    </row>
    <row r="13" ht="37" customHeight="1" spans="1:9">
      <c r="A13" s="21" t="s">
        <v>26</v>
      </c>
      <c r="B13" s="22" t="s">
        <v>27</v>
      </c>
      <c r="C13" s="11" t="s">
        <v>28</v>
      </c>
      <c r="D13" s="11">
        <v>210.5</v>
      </c>
      <c r="E13" s="12">
        <f t="shared" si="2"/>
        <v>28.07</v>
      </c>
      <c r="F13" s="13">
        <v>86.2</v>
      </c>
      <c r="G13" s="13">
        <v>85.2</v>
      </c>
      <c r="H13" s="13">
        <f t="shared" si="0"/>
        <v>51.48</v>
      </c>
      <c r="I13" s="13">
        <f t="shared" si="1"/>
        <v>79.55</v>
      </c>
    </row>
    <row r="14" ht="37" customHeight="1" spans="1:9">
      <c r="A14" s="23"/>
      <c r="B14" s="24"/>
      <c r="C14" s="11" t="s">
        <v>29</v>
      </c>
      <c r="D14" s="11">
        <v>206.5</v>
      </c>
      <c r="E14" s="12">
        <f t="shared" si="2"/>
        <v>27.53</v>
      </c>
      <c r="F14" s="13">
        <v>0</v>
      </c>
      <c r="G14" s="13">
        <v>0</v>
      </c>
      <c r="H14" s="13">
        <f t="shared" si="0"/>
        <v>0</v>
      </c>
      <c r="I14" s="13">
        <f t="shared" si="1"/>
        <v>27.53</v>
      </c>
    </row>
    <row r="15" ht="37" customHeight="1" spans="1:9">
      <c r="A15" s="25"/>
      <c r="B15" s="26"/>
      <c r="C15" s="11" t="s">
        <v>30</v>
      </c>
      <c r="D15" s="11">
        <v>199.5</v>
      </c>
      <c r="E15" s="12">
        <f t="shared" si="2"/>
        <v>26.6</v>
      </c>
      <c r="F15" s="13">
        <v>84.2</v>
      </c>
      <c r="G15" s="13">
        <v>82.8</v>
      </c>
      <c r="H15" s="13">
        <f t="shared" si="0"/>
        <v>50.18</v>
      </c>
      <c r="I15" s="13">
        <f t="shared" si="1"/>
        <v>76.78</v>
      </c>
    </row>
    <row r="16" ht="37" customHeight="1" spans="1:9">
      <c r="A16" s="21" t="s">
        <v>31</v>
      </c>
      <c r="B16" s="22" t="s">
        <v>32</v>
      </c>
      <c r="C16" s="11" t="s">
        <v>33</v>
      </c>
      <c r="D16" s="11">
        <v>213</v>
      </c>
      <c r="E16" s="12">
        <f t="shared" si="2"/>
        <v>28.4</v>
      </c>
      <c r="F16" s="13">
        <v>88.8</v>
      </c>
      <c r="G16" s="13">
        <v>87.4</v>
      </c>
      <c r="H16" s="13">
        <f t="shared" si="0"/>
        <v>52.94</v>
      </c>
      <c r="I16" s="13">
        <f t="shared" si="1"/>
        <v>81.34</v>
      </c>
    </row>
    <row r="17" ht="37" customHeight="1" spans="1:9">
      <c r="A17" s="23"/>
      <c r="B17" s="24"/>
      <c r="C17" s="11" t="s">
        <v>34</v>
      </c>
      <c r="D17" s="11">
        <v>177.5</v>
      </c>
      <c r="E17" s="12">
        <f t="shared" si="2"/>
        <v>23.67</v>
      </c>
      <c r="F17" s="13">
        <v>87</v>
      </c>
      <c r="G17" s="13">
        <v>84.2</v>
      </c>
      <c r="H17" s="13">
        <f t="shared" si="0"/>
        <v>51.53</v>
      </c>
      <c r="I17" s="13">
        <f t="shared" si="1"/>
        <v>75.2</v>
      </c>
    </row>
    <row r="18" ht="37" customHeight="1" spans="1:9">
      <c r="A18" s="25"/>
      <c r="B18" s="26"/>
      <c r="C18" s="11" t="s">
        <v>35</v>
      </c>
      <c r="D18" s="11">
        <v>176</v>
      </c>
      <c r="E18" s="12">
        <f t="shared" si="2"/>
        <v>23.47</v>
      </c>
      <c r="F18" s="13">
        <v>84.6</v>
      </c>
      <c r="G18" s="13">
        <v>83</v>
      </c>
      <c r="H18" s="13">
        <f t="shared" si="0"/>
        <v>50.38</v>
      </c>
      <c r="I18" s="13">
        <f t="shared" si="1"/>
        <v>73.85</v>
      </c>
    </row>
    <row r="19" ht="37" customHeight="1" spans="1:9">
      <c r="A19" s="21" t="s">
        <v>36</v>
      </c>
      <c r="B19" s="22" t="s">
        <v>37</v>
      </c>
      <c r="C19" s="11" t="s">
        <v>38</v>
      </c>
      <c r="D19" s="11">
        <v>206</v>
      </c>
      <c r="E19" s="12">
        <f t="shared" si="2"/>
        <v>27.47</v>
      </c>
      <c r="F19" s="13">
        <v>88.2</v>
      </c>
      <c r="G19" s="13">
        <v>85.8</v>
      </c>
      <c r="H19" s="13">
        <f t="shared" si="0"/>
        <v>52.34</v>
      </c>
      <c r="I19" s="13">
        <f t="shared" si="1"/>
        <v>79.81</v>
      </c>
    </row>
    <row r="20" ht="37" customHeight="1" spans="1:9">
      <c r="A20" s="23"/>
      <c r="B20" s="24"/>
      <c r="C20" s="11" t="s">
        <v>39</v>
      </c>
      <c r="D20" s="11">
        <v>177.5</v>
      </c>
      <c r="E20" s="12">
        <f t="shared" si="2"/>
        <v>23.67</v>
      </c>
      <c r="F20" s="13">
        <v>82.4</v>
      </c>
      <c r="G20" s="13">
        <v>82.2</v>
      </c>
      <c r="H20" s="13">
        <f t="shared" si="0"/>
        <v>49.39</v>
      </c>
      <c r="I20" s="13">
        <f t="shared" si="1"/>
        <v>73.06</v>
      </c>
    </row>
    <row r="21" ht="37" customHeight="1" spans="1:9">
      <c r="A21" s="25"/>
      <c r="B21" s="26"/>
      <c r="C21" s="11" t="s">
        <v>40</v>
      </c>
      <c r="D21" s="11">
        <v>166</v>
      </c>
      <c r="E21" s="12">
        <f t="shared" si="2"/>
        <v>22.13</v>
      </c>
      <c r="F21" s="13">
        <v>83</v>
      </c>
      <c r="G21" s="13">
        <v>82</v>
      </c>
      <c r="H21" s="13">
        <f t="shared" si="0"/>
        <v>49.56</v>
      </c>
      <c r="I21" s="13">
        <f t="shared" si="1"/>
        <v>71.69</v>
      </c>
    </row>
    <row r="22" s="1" customFormat="1" ht="46" customHeight="1" spans="1:9">
      <c r="A22" s="27" t="s">
        <v>41</v>
      </c>
      <c r="B22" s="28"/>
      <c r="C22" s="28"/>
      <c r="D22" s="28"/>
      <c r="E22" s="28"/>
      <c r="F22" s="28"/>
      <c r="G22" s="28"/>
      <c r="H22" s="28"/>
      <c r="I22" s="28"/>
    </row>
  </sheetData>
  <mergeCells count="22">
    <mergeCell ref="A1:I1"/>
    <mergeCell ref="F2:G2"/>
    <mergeCell ref="A22:I22"/>
    <mergeCell ref="A2:A3"/>
    <mergeCell ref="A4:A6"/>
    <mergeCell ref="A7:A9"/>
    <mergeCell ref="A10:A12"/>
    <mergeCell ref="A13:A15"/>
    <mergeCell ref="A16:A18"/>
    <mergeCell ref="A19:A21"/>
    <mergeCell ref="B2:B3"/>
    <mergeCell ref="B4:B6"/>
    <mergeCell ref="B7:B9"/>
    <mergeCell ref="B10:B12"/>
    <mergeCell ref="B13:B15"/>
    <mergeCell ref="B16:B18"/>
    <mergeCell ref="B19:B21"/>
    <mergeCell ref="C2:C3"/>
    <mergeCell ref="D2:D3"/>
    <mergeCell ref="E2:E3"/>
    <mergeCell ref="H2:H3"/>
    <mergeCell ref="I2:I3"/>
  </mergeCells>
  <pageMargins left="0.393055555555556" right="0.196527777777778" top="0.236111111111111" bottom="0.511805555555556" header="0.354166666666667" footer="0.2361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蓝玉</cp:lastModifiedBy>
  <dcterms:created xsi:type="dcterms:W3CDTF">2022-09-18T09:05:00Z</dcterms:created>
  <dcterms:modified xsi:type="dcterms:W3CDTF">2026-07-21T06:00:58Z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A6589E183F364D0B81D61C805004372E_13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